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PRZETARGI\2025\Budowa przyłącza kanalizacji sanitarnej w ul. Altera\"/>
    </mc:Choice>
  </mc:AlternateContent>
  <xr:revisionPtr revIDLastSave="0" documentId="13_ncr:1_{92098CD7-2B80-453E-A9C7-8E57038F8DF6}" xr6:coauthVersionLast="47" xr6:coauthVersionMax="47" xr10:uidLastSave="{00000000-0000-0000-0000-000000000000}"/>
  <bookViews>
    <workbookView xWindow="870" yWindow="750" windowWidth="21600" windowHeight="11295" xr2:uid="{00000000-000D-0000-FFFF-FFFF00000000}"/>
  </bookViews>
  <sheets>
    <sheet name="Kosztorys nr KS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" l="1"/>
  <c r="G33" i="5" s="1"/>
  <c r="G32" i="5" s="1"/>
</calcChain>
</file>

<file path=xl/sharedStrings.xml><?xml version="1.0" encoding="utf-8"?>
<sst xmlns="http://schemas.openxmlformats.org/spreadsheetml/2006/main" count="82" uniqueCount="62">
  <si>
    <t>Lp.</t>
  </si>
  <si>
    <t>Opis robót</t>
  </si>
  <si>
    <t>Jedn. miary</t>
  </si>
  <si>
    <t>m3</t>
  </si>
  <si>
    <t>m2</t>
  </si>
  <si>
    <t>Obmiar</t>
  </si>
  <si>
    <t>m</t>
  </si>
  <si>
    <t>szt</t>
  </si>
  <si>
    <t>Podatek VAT</t>
  </si>
  <si>
    <t>Cena jedn.</t>
  </si>
  <si>
    <t>Wartość robót</t>
  </si>
  <si>
    <t xml:space="preserve">Podłoża o grubości 15 cm z materiałów sypkich </t>
  </si>
  <si>
    <t>Podstawa</t>
  </si>
  <si>
    <t>WARTOŚĆ ROBÓT netto</t>
  </si>
  <si>
    <t>WARTOŚĆ ROBÓT brutto</t>
  </si>
  <si>
    <t>Roboty ziemne wykonywane koparkami przedsiębiernymi o pojemności łyżki 0,60m3 z transportem urobku samochodami samowyładowczymi do 5t,do 1km.Kat.gruntu III-IV</t>
  </si>
  <si>
    <t>Budowa słupków z rur stalowych o śr. 70 mm do znaków drogowych</t>
  </si>
  <si>
    <t xml:space="preserve">Rozebranie słupków z rur stalowych o śr. 70 mm do znaków drogowych </t>
  </si>
  <si>
    <t xml:space="preserve">Budowa znaków drogowych płaskich </t>
  </si>
  <si>
    <t xml:space="preserve">Rozebranie znaków drogowych płaskich </t>
  </si>
  <si>
    <t xml:space="preserve"> 1.1</t>
  </si>
  <si>
    <t xml:space="preserve"> 1.3</t>
  </si>
  <si>
    <t xml:space="preserve"> 1.4</t>
  </si>
  <si>
    <t xml:space="preserve"> 1.5</t>
  </si>
  <si>
    <t xml:space="preserve"> 2.1</t>
  </si>
  <si>
    <t xml:space="preserve"> 2.2</t>
  </si>
  <si>
    <t xml:space="preserve"> 2.3</t>
  </si>
  <si>
    <t xml:space="preserve"> 2.4</t>
  </si>
  <si>
    <t>Roboty ziemne wykonywane koparkami przedsiębiernymi o pojemności łyżki 0,6 m3 z transportem urobku samochodami samowyładowczymi do 5 t,na 1 km.Kat.gruntu I-II</t>
  </si>
  <si>
    <t>Odtowrzenie nawierzchni drogowych, zagospodarowanie terenu</t>
  </si>
  <si>
    <t>kpl</t>
  </si>
  <si>
    <t xml:space="preserve"> 3.1</t>
  </si>
  <si>
    <t xml:space="preserve"> 3.2</t>
  </si>
  <si>
    <t xml:space="preserve"> 3.3</t>
  </si>
  <si>
    <t xml:space="preserve"> 3.4</t>
  </si>
  <si>
    <t xml:space="preserve"> 4.1</t>
  </si>
  <si>
    <t xml:space="preserve"> 4.2</t>
  </si>
  <si>
    <t xml:space="preserve"> 5.1</t>
  </si>
  <si>
    <t xml:space="preserve"> 5.2</t>
  </si>
  <si>
    <t xml:space="preserve"> 5.3</t>
  </si>
  <si>
    <t>1. Roboty ziemne ks grawitacyjna - kanal główny Kod CPV:</t>
  </si>
  <si>
    <t>Wykopy szer.powyżej 1,0-2,0 m z zasypaniem,wykonywane w gruncie kat.III,o ścianach zabezpieczonych obudową z taśmą ostrzegawczą</t>
  </si>
  <si>
    <t xml:space="preserve"> 1.2</t>
  </si>
  <si>
    <t>Wykopy oraz przekopy wykonywane na odkład koparkami podsiębiernymi o pojemności łyżki 0,60 m3,głębokość wykopów do 3,00m.Kategoriagruntu III-IV - poszerzenie wykopu pod studnie kanalizacyjne</t>
  </si>
  <si>
    <t>Podłoża o grubości 30 cm z materiałów sypkich / obsypka i częściowa wymiana gruntu w 50%</t>
  </si>
  <si>
    <t>2. Roboty montażowe ks grawitacyjnej - kanał główny</t>
  </si>
  <si>
    <t xml:space="preserve">Kanały z rur kanalizacyjnych PVC o średnicy zewnętrznej 200 mm łączonych na wcisk </t>
  </si>
  <si>
    <t>Kształtki PVC kanalizacji zewnętrznej dwukielichowe o średnicy zewnętrznej 200 mm łączone na wcisk - nasuwki, trójniki, kolana, zwężki i korki</t>
  </si>
  <si>
    <t>Studzienki kanalizacyjne systemowe VAWINo średnicy 600mm z zamknięciem rurą teleskopową,kinetą z PE i pokrywą żeliwną i pierścieniem odciążającym</t>
  </si>
  <si>
    <t>Monitoring TV (inspekcja) kanałów</t>
  </si>
  <si>
    <t>Próba szczelności kanałów rurowych o średnicy nominalnej 200 mm.</t>
  </si>
  <si>
    <t>3. Roboty ziemne ks grawitacyjnej - kanał DN 160</t>
  </si>
  <si>
    <t>Podłoża o grubości 30 cm z materiałów sypkich /Obsypka i częściowa wyminana gruntu w 50%</t>
  </si>
  <si>
    <t>4. Roboty montażowe ks grawitacyjnej - kanał DN160</t>
  </si>
  <si>
    <t>Kanały z rur kanalizacyjnych PVC o średnicy zewnętrznej 160 mm łączonych na wcisk</t>
  </si>
  <si>
    <t xml:space="preserve">Kształtki PVC kanalizacji zewnętrznej dwukielichowe o średnicy zewnętrznej 160 mm łączone na wcisk KOREK DN160 </t>
  </si>
  <si>
    <t xml:space="preserve"> 4.3</t>
  </si>
  <si>
    <t xml:space="preserve">Próba szczelności kanałów rurowych o średnicy nominalnej 150 mm. </t>
  </si>
  <si>
    <t>5. Roboty drogowe, znaki drogowe i zabezpieczenie wykopów</t>
  </si>
  <si>
    <t xml:space="preserve"> 5.4</t>
  </si>
  <si>
    <t xml:space="preserve"> 5.5</t>
  </si>
  <si>
    <t>KOSZTORYS OFERTOWY - Przyłącze kanalizacyjne w  ul. Altera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</si>
</sst>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4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16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top"/>
    </xf>
    <xf numFmtId="9" fontId="4" fillId="0" borderId="1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4DF2-059C-4B11-88A0-3E51CEA7819E}">
  <dimension ref="A1:G33"/>
  <sheetViews>
    <sheetView tabSelected="1" zoomScale="110" zoomScaleNormal="110" workbookViewId="0">
      <selection activeCell="H3" sqref="H3"/>
    </sheetView>
  </sheetViews>
  <sheetFormatPr defaultRowHeight="12.75" x14ac:dyDescent="0.2"/>
  <cols>
    <col min="1" max="1" width="6.42578125" style="3" customWidth="1"/>
    <col min="2" max="2" width="11" style="1" customWidth="1"/>
    <col min="3" max="3" width="47.5703125" style="1" customWidth="1"/>
    <col min="4" max="4" width="7.5703125" style="3" customWidth="1"/>
    <col min="5" max="5" width="9.140625" style="3" customWidth="1"/>
    <col min="6" max="6" width="9" style="3" bestFit="1" customWidth="1"/>
    <col min="7" max="7" width="9.7109375" style="3" bestFit="1" customWidth="1"/>
  </cols>
  <sheetData>
    <row r="1" spans="1:7" x14ac:dyDescent="0.2">
      <c r="A1" s="17" t="s">
        <v>61</v>
      </c>
      <c r="B1" s="17"/>
      <c r="C1" s="17"/>
      <c r="D1" s="17"/>
      <c r="E1" s="17"/>
      <c r="F1" s="17"/>
      <c r="G1" s="17"/>
    </row>
    <row r="3" spans="1:7" s="8" customFormat="1" ht="22.5" x14ac:dyDescent="0.2">
      <c r="A3" s="6" t="s">
        <v>0</v>
      </c>
      <c r="B3" s="7" t="s">
        <v>12</v>
      </c>
      <c r="C3" s="6" t="s">
        <v>1</v>
      </c>
      <c r="D3" s="7" t="s">
        <v>2</v>
      </c>
      <c r="E3" s="6" t="s">
        <v>5</v>
      </c>
      <c r="F3" s="7" t="s">
        <v>9</v>
      </c>
      <c r="G3" s="7" t="s">
        <v>10</v>
      </c>
    </row>
    <row r="4" spans="1:7" x14ac:dyDescent="0.2">
      <c r="A4" s="18" t="s">
        <v>40</v>
      </c>
      <c r="B4" s="18"/>
      <c r="C4" s="18"/>
      <c r="D4" s="18"/>
      <c r="E4" s="18"/>
      <c r="F4" s="4"/>
      <c r="G4" s="4"/>
    </row>
    <row r="5" spans="1:7" ht="33.75" x14ac:dyDescent="0.2">
      <c r="A5" s="11" t="s">
        <v>20</v>
      </c>
      <c r="B5" s="2"/>
      <c r="C5" s="2" t="s">
        <v>41</v>
      </c>
      <c r="D5" s="4" t="s">
        <v>3</v>
      </c>
      <c r="E5" s="10">
        <v>488</v>
      </c>
      <c r="F5" s="4"/>
      <c r="G5" s="5"/>
    </row>
    <row r="6" spans="1:7" ht="45" x14ac:dyDescent="0.2">
      <c r="A6" s="11" t="s">
        <v>42</v>
      </c>
      <c r="B6" s="2"/>
      <c r="C6" s="2" t="s">
        <v>43</v>
      </c>
      <c r="D6" s="4" t="s">
        <v>3</v>
      </c>
      <c r="E6" s="4">
        <v>16.2</v>
      </c>
      <c r="F6" s="4"/>
      <c r="G6" s="5"/>
    </row>
    <row r="7" spans="1:7" ht="33.75" x14ac:dyDescent="0.2">
      <c r="A7" s="11" t="s">
        <v>21</v>
      </c>
      <c r="B7" s="2"/>
      <c r="C7" s="2" t="s">
        <v>28</v>
      </c>
      <c r="D7" s="4" t="s">
        <v>3</v>
      </c>
      <c r="E7" s="10">
        <v>488</v>
      </c>
      <c r="F7" s="4"/>
      <c r="G7" s="5"/>
    </row>
    <row r="8" spans="1:7" x14ac:dyDescent="0.2">
      <c r="A8" s="11" t="s">
        <v>22</v>
      </c>
      <c r="B8" s="2"/>
      <c r="C8" s="2" t="s">
        <v>11</v>
      </c>
      <c r="D8" s="4" t="s">
        <v>4</v>
      </c>
      <c r="E8" s="4">
        <v>30.44</v>
      </c>
      <c r="F8" s="4"/>
      <c r="G8" s="5"/>
    </row>
    <row r="9" spans="1:7" ht="22.5" x14ac:dyDescent="0.2">
      <c r="A9" s="11" t="s">
        <v>23</v>
      </c>
      <c r="B9" s="2"/>
      <c r="C9" s="2" t="s">
        <v>44</v>
      </c>
      <c r="D9" s="4" t="s">
        <v>4</v>
      </c>
      <c r="E9" s="4">
        <v>236.88</v>
      </c>
      <c r="F9" s="4"/>
      <c r="G9" s="5"/>
    </row>
    <row r="10" spans="1:7" x14ac:dyDescent="0.2">
      <c r="A10" s="19" t="s">
        <v>45</v>
      </c>
      <c r="B10" s="20"/>
      <c r="C10" s="21"/>
      <c r="D10" s="4"/>
      <c r="E10" s="4"/>
      <c r="F10" s="4"/>
      <c r="G10" s="5"/>
    </row>
    <row r="11" spans="1:7" ht="22.5" x14ac:dyDescent="0.2">
      <c r="A11" s="4" t="s">
        <v>24</v>
      </c>
      <c r="B11" s="2"/>
      <c r="C11" s="2" t="s">
        <v>46</v>
      </c>
      <c r="D11" s="4" t="s">
        <v>6</v>
      </c>
      <c r="E11" s="4">
        <v>202.9</v>
      </c>
      <c r="F11" s="4"/>
      <c r="G11" s="5"/>
    </row>
    <row r="12" spans="1:7" ht="33.75" x14ac:dyDescent="0.2">
      <c r="A12" s="4" t="s">
        <v>36</v>
      </c>
      <c r="B12" s="2"/>
      <c r="C12" s="2" t="s">
        <v>47</v>
      </c>
      <c r="D12" s="4" t="s">
        <v>7</v>
      </c>
      <c r="E12" s="4">
        <v>24</v>
      </c>
      <c r="F12" s="4"/>
      <c r="G12" s="5"/>
    </row>
    <row r="13" spans="1:7" ht="33.75" x14ac:dyDescent="0.2">
      <c r="A13" s="4" t="s">
        <v>25</v>
      </c>
      <c r="B13" s="2"/>
      <c r="C13" s="2" t="s">
        <v>48</v>
      </c>
      <c r="D13" s="4" t="s">
        <v>7</v>
      </c>
      <c r="E13" s="4">
        <v>9</v>
      </c>
      <c r="F13" s="4"/>
      <c r="G13" s="5"/>
    </row>
    <row r="14" spans="1:7" x14ac:dyDescent="0.2">
      <c r="A14" s="4" t="s">
        <v>26</v>
      </c>
      <c r="B14" s="2"/>
      <c r="C14" s="22" t="s">
        <v>49</v>
      </c>
      <c r="D14" s="4" t="s">
        <v>6</v>
      </c>
      <c r="E14" s="4">
        <v>202.9</v>
      </c>
      <c r="F14" s="4"/>
      <c r="G14" s="5"/>
    </row>
    <row r="15" spans="1:7" ht="22.5" x14ac:dyDescent="0.2">
      <c r="A15" s="4" t="s">
        <v>27</v>
      </c>
      <c r="B15" s="2"/>
      <c r="C15" s="2" t="s">
        <v>50</v>
      </c>
      <c r="D15" s="4" t="s">
        <v>6</v>
      </c>
      <c r="E15" s="4">
        <v>202.9</v>
      </c>
      <c r="F15" s="4"/>
      <c r="G15" s="5"/>
    </row>
    <row r="16" spans="1:7" x14ac:dyDescent="0.2">
      <c r="A16" s="19" t="s">
        <v>51</v>
      </c>
      <c r="B16" s="20"/>
      <c r="C16" s="21"/>
      <c r="D16" s="4"/>
      <c r="E16" s="4"/>
      <c r="F16" s="4"/>
      <c r="G16" s="5"/>
    </row>
    <row r="17" spans="1:7" ht="33.75" x14ac:dyDescent="0.2">
      <c r="A17" s="4" t="s">
        <v>31</v>
      </c>
      <c r="B17" s="2"/>
      <c r="C17" s="2" t="s">
        <v>41</v>
      </c>
      <c r="D17" s="4" t="s">
        <v>3</v>
      </c>
      <c r="E17" s="4">
        <v>110</v>
      </c>
      <c r="F17" s="4"/>
      <c r="G17" s="5"/>
    </row>
    <row r="18" spans="1:7" ht="33.75" x14ac:dyDescent="0.2">
      <c r="A18" s="4" t="s">
        <v>32</v>
      </c>
      <c r="B18" s="2"/>
      <c r="C18" s="2" t="s">
        <v>15</v>
      </c>
      <c r="D18" s="4" t="s">
        <v>3</v>
      </c>
      <c r="E18" s="4">
        <v>110</v>
      </c>
      <c r="F18" s="4"/>
      <c r="G18" s="5"/>
    </row>
    <row r="19" spans="1:7" x14ac:dyDescent="0.2">
      <c r="A19" s="4" t="s">
        <v>33</v>
      </c>
      <c r="B19" s="2"/>
      <c r="C19" s="2" t="s">
        <v>11</v>
      </c>
      <c r="D19" s="4" t="s">
        <v>4</v>
      </c>
      <c r="E19" s="4">
        <v>7.5</v>
      </c>
      <c r="F19" s="4"/>
      <c r="G19" s="5"/>
    </row>
    <row r="20" spans="1:7" ht="22.5" x14ac:dyDescent="0.2">
      <c r="A20" s="4" t="s">
        <v>34</v>
      </c>
      <c r="B20" s="2"/>
      <c r="C20" s="2" t="s">
        <v>52</v>
      </c>
      <c r="D20" s="4" t="s">
        <v>4</v>
      </c>
      <c r="E20" s="4">
        <v>51.25</v>
      </c>
      <c r="F20" s="4"/>
      <c r="G20" s="5"/>
    </row>
    <row r="21" spans="1:7" x14ac:dyDescent="0.2">
      <c r="A21" s="15" t="s">
        <v>53</v>
      </c>
      <c r="B21" s="15"/>
      <c r="C21" s="15"/>
      <c r="D21" s="4"/>
      <c r="E21" s="4"/>
      <c r="F21" s="4"/>
      <c r="G21" s="5"/>
    </row>
    <row r="22" spans="1:7" ht="22.5" x14ac:dyDescent="0.2">
      <c r="A22" s="4" t="s">
        <v>35</v>
      </c>
      <c r="B22" s="2"/>
      <c r="C22" s="2" t="s">
        <v>54</v>
      </c>
      <c r="D22" s="4" t="s">
        <v>6</v>
      </c>
      <c r="E22" s="4">
        <v>49.8</v>
      </c>
      <c r="F22" s="4"/>
      <c r="G22" s="5"/>
    </row>
    <row r="23" spans="1:7" ht="22.5" x14ac:dyDescent="0.2">
      <c r="A23" s="4" t="s">
        <v>36</v>
      </c>
      <c r="B23" s="2"/>
      <c r="C23" s="2" t="s">
        <v>55</v>
      </c>
      <c r="D23" s="4" t="s">
        <v>7</v>
      </c>
      <c r="E23" s="4">
        <v>6</v>
      </c>
      <c r="F23" s="4"/>
      <c r="G23" s="5"/>
    </row>
    <row r="24" spans="1:7" ht="22.5" x14ac:dyDescent="0.2">
      <c r="A24" s="4" t="s">
        <v>56</v>
      </c>
      <c r="B24" s="2"/>
      <c r="C24" s="2" t="s">
        <v>57</v>
      </c>
      <c r="D24" s="4" t="s">
        <v>6</v>
      </c>
      <c r="E24" s="4">
        <v>49.8</v>
      </c>
      <c r="F24" s="4"/>
      <c r="G24" s="5"/>
    </row>
    <row r="25" spans="1:7" x14ac:dyDescent="0.2">
      <c r="A25" s="15" t="s">
        <v>58</v>
      </c>
      <c r="B25" s="15"/>
      <c r="C25" s="15"/>
      <c r="D25" s="4"/>
      <c r="E25" s="4"/>
      <c r="F25" s="4"/>
      <c r="G25" s="5"/>
    </row>
    <row r="26" spans="1:7" ht="22.5" x14ac:dyDescent="0.2">
      <c r="A26" s="4" t="s">
        <v>37</v>
      </c>
      <c r="B26" s="2"/>
      <c r="C26" s="2" t="s">
        <v>16</v>
      </c>
      <c r="D26" s="4" t="s">
        <v>7</v>
      </c>
      <c r="E26" s="4">
        <v>6</v>
      </c>
      <c r="F26" s="4"/>
      <c r="G26" s="5"/>
    </row>
    <row r="27" spans="1:7" ht="22.5" x14ac:dyDescent="0.2">
      <c r="A27" s="4" t="s">
        <v>38</v>
      </c>
      <c r="B27" s="2"/>
      <c r="C27" s="2" t="s">
        <v>17</v>
      </c>
      <c r="D27" s="4" t="s">
        <v>7</v>
      </c>
      <c r="E27" s="4">
        <v>6</v>
      </c>
      <c r="F27" s="4"/>
      <c r="G27" s="5"/>
    </row>
    <row r="28" spans="1:7" x14ac:dyDescent="0.2">
      <c r="A28" s="4" t="s">
        <v>39</v>
      </c>
      <c r="B28" s="2"/>
      <c r="C28" s="2" t="s">
        <v>18</v>
      </c>
      <c r="D28" s="4" t="s">
        <v>7</v>
      </c>
      <c r="E28" s="4">
        <v>10</v>
      </c>
      <c r="F28" s="4"/>
      <c r="G28" s="5"/>
    </row>
    <row r="29" spans="1:7" x14ac:dyDescent="0.2">
      <c r="A29" s="4" t="s">
        <v>59</v>
      </c>
      <c r="B29" s="2"/>
      <c r="C29" s="2" t="s">
        <v>19</v>
      </c>
      <c r="D29" s="4" t="s">
        <v>7</v>
      </c>
      <c r="E29" s="4">
        <v>10</v>
      </c>
      <c r="F29" s="4"/>
      <c r="G29" s="5"/>
    </row>
    <row r="30" spans="1:7" x14ac:dyDescent="0.2">
      <c r="A30" s="4" t="s">
        <v>60</v>
      </c>
      <c r="B30" s="2"/>
      <c r="C30" s="2" t="s">
        <v>29</v>
      </c>
      <c r="D30" s="4" t="s">
        <v>30</v>
      </c>
      <c r="E30" s="4">
        <v>1</v>
      </c>
      <c r="F30" s="4"/>
      <c r="G30" s="5"/>
    </row>
    <row r="31" spans="1:7" ht="12.75" customHeight="1" x14ac:dyDescent="0.2">
      <c r="A31" s="12" t="s">
        <v>13</v>
      </c>
      <c r="B31" s="13"/>
      <c r="C31" s="13"/>
      <c r="D31" s="13"/>
      <c r="E31" s="13"/>
      <c r="F31" s="14"/>
      <c r="G31" s="9">
        <f>SUM(G5:G30)</f>
        <v>0</v>
      </c>
    </row>
    <row r="32" spans="1:7" x14ac:dyDescent="0.2">
      <c r="A32" s="16" t="s">
        <v>8</v>
      </c>
      <c r="B32" s="16"/>
      <c r="C32" s="16"/>
      <c r="D32" s="16"/>
      <c r="E32" s="16"/>
      <c r="F32" s="23">
        <v>0.23</v>
      </c>
      <c r="G32" s="9">
        <f>G33-G31</f>
        <v>0</v>
      </c>
    </row>
    <row r="33" spans="1:7" ht="12.75" customHeight="1" x14ac:dyDescent="0.2">
      <c r="A33" s="12" t="s">
        <v>14</v>
      </c>
      <c r="B33" s="13"/>
      <c r="C33" s="13"/>
      <c r="D33" s="13"/>
      <c r="E33" s="13"/>
      <c r="F33" s="14"/>
      <c r="G33" s="9">
        <f>1.23*G31</f>
        <v>0</v>
      </c>
    </row>
  </sheetData>
  <mergeCells count="9">
    <mergeCell ref="A31:F31"/>
    <mergeCell ref="A32:E32"/>
    <mergeCell ref="A33:F33"/>
    <mergeCell ref="A1:G1"/>
    <mergeCell ref="A4:E4"/>
    <mergeCell ref="A10:C10"/>
    <mergeCell ref="A16:C16"/>
    <mergeCell ref="A21:C21"/>
    <mergeCell ref="A25:C2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nr KS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Kosztory Zlepy Grzybowa - budowa sieci k.s</dc:title>
  <dc:subject/>
  <dc:creator>kruszbet33</dc:creator>
  <cp:keywords/>
  <dc:description/>
  <cp:lastModifiedBy>Wod Kan</cp:lastModifiedBy>
  <cp:lastPrinted>2025-06-18T08:49:50Z</cp:lastPrinted>
  <dcterms:created xsi:type="dcterms:W3CDTF">2024-07-03T09:26:46Z</dcterms:created>
  <dcterms:modified xsi:type="dcterms:W3CDTF">2025-06-30T08:12:22Z</dcterms:modified>
  <cp:category/>
</cp:coreProperties>
</file>