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PRZETARGI\2025\Budowa przyłącza wodociągowego w ul. Altera\"/>
    </mc:Choice>
  </mc:AlternateContent>
  <xr:revisionPtr revIDLastSave="0" documentId="13_ncr:1_{294FFEA4-9CDA-455D-BDED-DD83F7800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 nr W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5" l="1"/>
  <c r="G45" i="5" s="1"/>
  <c r="G44" i="5" s="1"/>
</calcChain>
</file>

<file path=xl/sharedStrings.xml><?xml version="1.0" encoding="utf-8"?>
<sst xmlns="http://schemas.openxmlformats.org/spreadsheetml/2006/main" count="115" uniqueCount="88">
  <si>
    <t>Lp.</t>
  </si>
  <si>
    <t>Opis robót</t>
  </si>
  <si>
    <t>Jedn. miary</t>
  </si>
  <si>
    <t>m3</t>
  </si>
  <si>
    <t>m2</t>
  </si>
  <si>
    <t>Obmiar</t>
  </si>
  <si>
    <t>m</t>
  </si>
  <si>
    <t>szt</t>
  </si>
  <si>
    <t>Podatek VAT</t>
  </si>
  <si>
    <t>Cena jedn.</t>
  </si>
  <si>
    <t>Wartość robót</t>
  </si>
  <si>
    <t xml:space="preserve">Wykopy szer.powyżej 1,0-2,0 m z zasypaniem,wykonywane w gruncie kat.III,o ścianach zabezpieczonych obudową </t>
  </si>
  <si>
    <t xml:space="preserve">Podłoża o grubości 15 cm z materiałów sypkich </t>
  </si>
  <si>
    <t>Podstawa</t>
  </si>
  <si>
    <t>WARTOŚĆ ROBÓT netto</t>
  </si>
  <si>
    <t>WARTOŚĆ ROBÓT brutto</t>
  </si>
  <si>
    <t>Roboty ziemne wykonywane koparkami przedsiębiernymi o pojemności łyżki 0,60m3 z transportem urobku samochodami samowyładowczymi do 5t,do 1km.Kat.gruntu III-IV</t>
  </si>
  <si>
    <t>Podłoża o grubości 30 cm z materiałów sypkich /Obsypka i częściowa wyminana gruntu</t>
  </si>
  <si>
    <t>Budowa słupków z rur stalowych o śr. 70 mm do znaków drogowych</t>
  </si>
  <si>
    <t xml:space="preserve">Rozebranie słupków z rur stalowych o śr. 70 mm do znaków drogowych </t>
  </si>
  <si>
    <t xml:space="preserve">Budowa znaków drogowych płaskich </t>
  </si>
  <si>
    <t xml:space="preserve">Rozebranie znaków drogowych płaskich </t>
  </si>
  <si>
    <t xml:space="preserve"> 1.1</t>
  </si>
  <si>
    <t xml:space="preserve"> 1.3</t>
  </si>
  <si>
    <t xml:space="preserve"> 1.4</t>
  </si>
  <si>
    <t xml:space="preserve"> 1.5</t>
  </si>
  <si>
    <t xml:space="preserve"> 2.1</t>
  </si>
  <si>
    <t xml:space="preserve"> 2.2</t>
  </si>
  <si>
    <t xml:space="preserve"> 2.3</t>
  </si>
  <si>
    <t xml:space="preserve"> 2.4</t>
  </si>
  <si>
    <t>Roboty ziemne wykonywane koparkami przedsiębiernymi o pojemności łyżki 0,6 m3 z transportem urobku samochodami samowyładowczymi do 5 t,na 1 km.Kat.gruntu I-II</t>
  </si>
  <si>
    <t>Odtowrzenie nawierzchni drogowych, zagospodarowanie terenu</t>
  </si>
  <si>
    <t>kpl</t>
  </si>
  <si>
    <t xml:space="preserve"> 3.1</t>
  </si>
  <si>
    <t xml:space="preserve"> 3.2</t>
  </si>
  <si>
    <t xml:space="preserve"> 3.3</t>
  </si>
  <si>
    <t xml:space="preserve"> 3.4</t>
  </si>
  <si>
    <t xml:space="preserve"> 4.1</t>
  </si>
  <si>
    <t xml:space="preserve"> 4.2</t>
  </si>
  <si>
    <t xml:space="preserve"> 5.1</t>
  </si>
  <si>
    <t xml:space="preserve"> 5.2</t>
  </si>
  <si>
    <t xml:space="preserve"> 5.3</t>
  </si>
  <si>
    <t>kpl.</t>
  </si>
  <si>
    <t>Zasuwa kołnierzowa PN16, DN100 mm, korpus i pokrywa z żeliwa sferoidalnego, wrzeciono ze stali nierdzewnej, klin z żeliwa sferoidalnego pokryty powłoką z EPDM, z obudową teleskopową, skrzynką uliczną i tabliczką informacyjną</t>
  </si>
  <si>
    <t>Zasuwa kołnierzowa PN16, DN80 mm, korpus i pokrywa z żeliwa sferoidalnego, wrzeciono ze stali nierdzewnej, klin z żeliwa sferoidalnego pokryty powłoką z EPDM, z obudową teleskopową, skrzynką uliczną i tabliczką informacyjną</t>
  </si>
  <si>
    <t>szt.</t>
  </si>
  <si>
    <t>Kołnierz stalowy galwanizowany DN100 i tuleja kołnierzowa PE110</t>
  </si>
  <si>
    <r>
      <t xml:space="preserve">Rurociąg  </t>
    </r>
    <r>
      <rPr>
        <sz val="8"/>
        <color indexed="8"/>
        <rFont val="Arial"/>
        <family val="2"/>
        <charset val="238"/>
      </rPr>
      <t>Ø40x3,7mm PEHD, SDR11, PN16</t>
    </r>
    <r>
      <rPr>
        <sz val="8"/>
        <rFont val="Arial"/>
        <family val="2"/>
        <charset val="238"/>
      </rPr>
      <t xml:space="preserve"> - wykop otwarty</t>
    </r>
  </si>
  <si>
    <t>1. Roboty ziemne w - sieć główna DN110</t>
  </si>
  <si>
    <t>2. Roboty montażowe w - sieć główna DN110</t>
  </si>
  <si>
    <t>Trójnik kołnierzowy z żeliwa sferoidalnego DN100/80</t>
  </si>
  <si>
    <t xml:space="preserve">Łącznik RK DN110 </t>
  </si>
  <si>
    <t>próba</t>
  </si>
  <si>
    <t>Dezynfekcja rurociągów sieci wodociągowej, (rurociąg 200 m) Dn do 150 mm</t>
  </si>
  <si>
    <t>5. Próby i badania</t>
  </si>
  <si>
    <t>6. Roboty drogowe, znaki drogowe i zabezpieczenie wykopów</t>
  </si>
  <si>
    <t>Próba wodna szczelności sieci wodociągowych z rur typu HOBAS, PCW, PVC, PE, PEHD, (rurociąg 200 m)</t>
  </si>
  <si>
    <t>Jednokrotne płukanie sieci wodociągowej, (rurociąg 200 m) Dndo 150mm</t>
  </si>
  <si>
    <t xml:space="preserve"> 2.5</t>
  </si>
  <si>
    <t xml:space="preserve"> 2.6</t>
  </si>
  <si>
    <t xml:space="preserve"> 2.7</t>
  </si>
  <si>
    <t xml:space="preserve"> 2.8</t>
  </si>
  <si>
    <t xml:space="preserve"> 2.9</t>
  </si>
  <si>
    <t xml:space="preserve"> 6.1</t>
  </si>
  <si>
    <t xml:space="preserve"> 6.2</t>
  </si>
  <si>
    <t xml:space="preserve"> 6.3</t>
  </si>
  <si>
    <t xml:space="preserve"> 6.4</t>
  </si>
  <si>
    <t>3. Roboty ziemne w - przyłącza DN40</t>
  </si>
  <si>
    <t>4. Roboty montażowe w - przyłącza DN40</t>
  </si>
  <si>
    <t>Podłoża o grubości 30 cm z materiałów sypkich / obsypka i częściowa wymiana gruntu w 50%</t>
  </si>
  <si>
    <r>
      <t xml:space="preserve">Rurociąg  </t>
    </r>
    <r>
      <rPr>
        <sz val="8"/>
        <color indexed="8"/>
        <rFont val="Arial"/>
        <family val="2"/>
        <charset val="238"/>
      </rPr>
      <t>Ø110x10,0mm PEHD, SDR11, PN16</t>
    </r>
    <r>
      <rPr>
        <sz val="8"/>
        <rFont val="Arial"/>
        <family val="2"/>
        <charset val="238"/>
      </rPr>
      <t xml:space="preserve"> - wykop otwarty z taśmą ostrzegawczą (dopuszcza się wykonanie metodą bezwykopową - przewiert sterowany)</t>
    </r>
  </si>
  <si>
    <r>
      <t xml:space="preserve">Rurociąg  </t>
    </r>
    <r>
      <rPr>
        <sz val="8"/>
        <color indexed="8"/>
        <rFont val="Arial"/>
        <family val="2"/>
        <charset val="238"/>
      </rPr>
      <t>Ø90mm PEHD, SDR11, PN16</t>
    </r>
    <r>
      <rPr>
        <sz val="8"/>
        <rFont val="Arial"/>
        <family val="2"/>
        <charset val="238"/>
      </rPr>
      <t xml:space="preserve"> - wykop otwarty</t>
    </r>
  </si>
  <si>
    <t xml:space="preserve">Trójnik kołnierzowy równoprzelotowy z żeliwa sferoidalnego DN100/100 </t>
  </si>
  <si>
    <t>Kołnierz stalowy galwanizowany DN100 i tuleja kołnierzowa PE90</t>
  </si>
  <si>
    <t xml:space="preserve"> 2.10</t>
  </si>
  <si>
    <t>Hydrant DN80 nadziemny łamany z podwójnym zamknięciem, z tablicą informacyjną</t>
  </si>
  <si>
    <t xml:space="preserve"> 2.11</t>
  </si>
  <si>
    <t>Złącza rurowo kołnierzowe dn 100 do rur PE</t>
  </si>
  <si>
    <t xml:space="preserve"> 2.12</t>
  </si>
  <si>
    <t>Kolana i mufy PE dn 100</t>
  </si>
  <si>
    <t xml:space="preserve"> 2.13</t>
  </si>
  <si>
    <t>Mufy elektro. PE dn 90</t>
  </si>
  <si>
    <t>Kolano stopowe hydrantowe dn80</t>
  </si>
  <si>
    <t>Wykopy szer.powyżej 1,0-2,0 m z zasypaniem,wykonywane w gruncie kat.III,o ścianach zabezpieczonych obudową z taśmą ostrzegawczą</t>
  </si>
  <si>
    <t>Kształtki elektrooporowe dn 40 (korki, złączki)</t>
  </si>
  <si>
    <t xml:space="preserve"> 4.3</t>
  </si>
  <si>
    <t>Nawiertko-zasuwa Jafar, DN110/32 mm, korpus i pokrywa z żeliwa sferoidalnego, wrzeciono ze stali nierdzewnej, klin z żeliwa sferoidalnego pokryty powłoką z EPDM, z obudową teleskopową, skrzynką uliczną i tabliczką informacyjną</t>
  </si>
  <si>
    <t>KOSZTORYS OFERTOWY - Przyłącze wodociągowe w ul. Altera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</si>
</sst>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2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16" fontId="3" fillId="0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2" fontId="3" fillId="0" borderId="4" xfId="0" applyNumberFormat="1" applyFont="1" applyFill="1" applyBorder="1" applyAlignment="1" applyProtection="1">
      <alignment horizontal="center" vertical="center"/>
    </xf>
    <xf numFmtId="2" fontId="3" fillId="0" borderId="5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right" vertical="top" wrapText="1"/>
    </xf>
    <xf numFmtId="0" fontId="4" fillId="0" borderId="3" xfId="0" applyNumberFormat="1" applyFont="1" applyFill="1" applyBorder="1" applyAlignment="1" applyProtection="1">
      <alignment horizontal="right"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D403-4FEF-492E-98F9-39D345120721}">
  <dimension ref="A1:G45"/>
  <sheetViews>
    <sheetView tabSelected="1" zoomScale="110" zoomScaleNormal="110" workbookViewId="0">
      <selection sqref="A1:G1"/>
    </sheetView>
  </sheetViews>
  <sheetFormatPr defaultRowHeight="12.75" x14ac:dyDescent="0.2"/>
  <cols>
    <col min="1" max="1" width="6.42578125" style="3" customWidth="1"/>
    <col min="2" max="2" width="11" style="1" customWidth="1"/>
    <col min="3" max="3" width="47.5703125" style="1" customWidth="1"/>
    <col min="4" max="4" width="7.5703125" style="3" customWidth="1"/>
    <col min="5" max="5" width="9.140625" style="3" customWidth="1"/>
    <col min="6" max="6" width="9" style="19" bestFit="1" customWidth="1"/>
    <col min="7" max="7" width="9.7109375" style="3" bestFit="1" customWidth="1"/>
  </cols>
  <sheetData>
    <row r="1" spans="1:7" x14ac:dyDescent="0.2">
      <c r="A1" s="27" t="s">
        <v>87</v>
      </c>
      <c r="B1" s="27"/>
      <c r="C1" s="27"/>
      <c r="D1" s="27"/>
      <c r="E1" s="27"/>
      <c r="F1" s="27"/>
      <c r="G1" s="27"/>
    </row>
    <row r="3" spans="1:7" s="8" customFormat="1" ht="22.5" x14ac:dyDescent="0.2">
      <c r="A3" s="6" t="s">
        <v>0</v>
      </c>
      <c r="B3" s="7" t="s">
        <v>13</v>
      </c>
      <c r="C3" s="6" t="s">
        <v>1</v>
      </c>
      <c r="D3" s="7" t="s">
        <v>2</v>
      </c>
      <c r="E3" s="6" t="s">
        <v>5</v>
      </c>
      <c r="F3" s="16" t="s">
        <v>9</v>
      </c>
      <c r="G3" s="7" t="s">
        <v>10</v>
      </c>
    </row>
    <row r="4" spans="1:7" x14ac:dyDescent="0.2">
      <c r="A4" s="28" t="s">
        <v>48</v>
      </c>
      <c r="B4" s="28"/>
      <c r="C4" s="28"/>
      <c r="D4" s="28"/>
      <c r="E4" s="28"/>
      <c r="F4" s="5"/>
      <c r="G4" s="4"/>
    </row>
    <row r="5" spans="1:7" ht="22.5" x14ac:dyDescent="0.2">
      <c r="A5" s="11" t="s">
        <v>22</v>
      </c>
      <c r="B5" s="2"/>
      <c r="C5" s="2" t="s">
        <v>11</v>
      </c>
      <c r="D5" s="4" t="s">
        <v>3</v>
      </c>
      <c r="E5" s="10">
        <v>545</v>
      </c>
      <c r="F5" s="5"/>
      <c r="G5" s="5"/>
    </row>
    <row r="6" spans="1:7" ht="33.75" x14ac:dyDescent="0.2">
      <c r="A6" s="11" t="s">
        <v>23</v>
      </c>
      <c r="B6" s="2"/>
      <c r="C6" s="2" t="s">
        <v>30</v>
      </c>
      <c r="D6" s="4" t="s">
        <v>3</v>
      </c>
      <c r="E6" s="10">
        <v>545</v>
      </c>
      <c r="F6" s="5"/>
      <c r="G6" s="5"/>
    </row>
    <row r="7" spans="1:7" x14ac:dyDescent="0.2">
      <c r="A7" s="11" t="s">
        <v>24</v>
      </c>
      <c r="B7" s="2"/>
      <c r="C7" s="2" t="s">
        <v>12</v>
      </c>
      <c r="D7" s="4" t="s">
        <v>4</v>
      </c>
      <c r="E7" s="4">
        <v>40.86</v>
      </c>
      <c r="F7" s="5"/>
      <c r="G7" s="5"/>
    </row>
    <row r="8" spans="1:7" ht="22.5" x14ac:dyDescent="0.2">
      <c r="A8" s="11" t="s">
        <v>25</v>
      </c>
      <c r="B8" s="2"/>
      <c r="C8" s="2" t="s">
        <v>69</v>
      </c>
      <c r="D8" s="4" t="s">
        <v>4</v>
      </c>
      <c r="E8" s="4">
        <v>252.07</v>
      </c>
      <c r="F8" s="5"/>
      <c r="G8" s="5"/>
    </row>
    <row r="9" spans="1:7" x14ac:dyDescent="0.2">
      <c r="A9" s="29" t="s">
        <v>49</v>
      </c>
      <c r="B9" s="30"/>
      <c r="C9" s="31"/>
      <c r="D9" s="4"/>
      <c r="E9" s="4"/>
      <c r="F9" s="5"/>
      <c r="G9" s="5"/>
    </row>
    <row r="10" spans="1:7" ht="33.75" x14ac:dyDescent="0.2">
      <c r="A10" s="4" t="s">
        <v>26</v>
      </c>
      <c r="B10" s="2"/>
      <c r="C10" s="13" t="s">
        <v>70</v>
      </c>
      <c r="D10" s="4" t="s">
        <v>6</v>
      </c>
      <c r="E10" s="4">
        <v>269.39999999999998</v>
      </c>
      <c r="F10" s="5"/>
      <c r="G10" s="5"/>
    </row>
    <row r="11" spans="1:7" x14ac:dyDescent="0.2">
      <c r="A11" s="4" t="s">
        <v>27</v>
      </c>
      <c r="B11" s="2"/>
      <c r="C11" s="13" t="s">
        <v>71</v>
      </c>
      <c r="D11" s="4" t="s">
        <v>6</v>
      </c>
      <c r="E11" s="4">
        <v>3</v>
      </c>
      <c r="F11" s="5"/>
      <c r="G11" s="5"/>
    </row>
    <row r="12" spans="1:7" ht="22.5" x14ac:dyDescent="0.2">
      <c r="A12" s="4" t="s">
        <v>28</v>
      </c>
      <c r="B12" s="2"/>
      <c r="C12" s="15" t="s">
        <v>72</v>
      </c>
      <c r="D12" s="4" t="s">
        <v>7</v>
      </c>
      <c r="E12" s="20">
        <v>2</v>
      </c>
      <c r="F12" s="5"/>
      <c r="G12" s="5"/>
    </row>
    <row r="13" spans="1:7" x14ac:dyDescent="0.2">
      <c r="A13" s="4" t="s">
        <v>29</v>
      </c>
      <c r="B13" s="2"/>
      <c r="C13" s="15" t="s">
        <v>50</v>
      </c>
      <c r="D13" s="4" t="s">
        <v>7</v>
      </c>
      <c r="E13" s="20">
        <v>1</v>
      </c>
      <c r="F13" s="5"/>
      <c r="G13" s="5"/>
    </row>
    <row r="14" spans="1:7" ht="45" x14ac:dyDescent="0.2">
      <c r="A14" s="4" t="s">
        <v>58</v>
      </c>
      <c r="B14" s="2"/>
      <c r="C14" s="15" t="s">
        <v>43</v>
      </c>
      <c r="D14" s="14" t="s">
        <v>42</v>
      </c>
      <c r="E14" s="21">
        <v>4</v>
      </c>
      <c r="F14" s="12"/>
      <c r="G14" s="5"/>
    </row>
    <row r="15" spans="1:7" ht="45" x14ac:dyDescent="0.2">
      <c r="A15" s="4" t="s">
        <v>59</v>
      </c>
      <c r="B15" s="2"/>
      <c r="C15" s="15" t="s">
        <v>44</v>
      </c>
      <c r="D15" s="14" t="s">
        <v>42</v>
      </c>
      <c r="E15" s="21">
        <v>1</v>
      </c>
      <c r="F15" s="12"/>
      <c r="G15" s="5"/>
    </row>
    <row r="16" spans="1:7" ht="22.5" x14ac:dyDescent="0.2">
      <c r="A16" s="4" t="s">
        <v>60</v>
      </c>
      <c r="B16" s="2"/>
      <c r="C16" s="15" t="s">
        <v>46</v>
      </c>
      <c r="D16" s="14" t="s">
        <v>45</v>
      </c>
      <c r="E16" s="21">
        <v>7</v>
      </c>
      <c r="F16" s="12"/>
      <c r="G16" s="5"/>
    </row>
    <row r="17" spans="1:7" x14ac:dyDescent="0.2">
      <c r="A17" s="4" t="s">
        <v>61</v>
      </c>
      <c r="B17" s="2"/>
      <c r="C17" s="15" t="s">
        <v>73</v>
      </c>
      <c r="D17" s="14" t="s">
        <v>45</v>
      </c>
      <c r="E17" s="21">
        <v>2</v>
      </c>
      <c r="F17" s="12"/>
      <c r="G17" s="5"/>
    </row>
    <row r="18" spans="1:7" x14ac:dyDescent="0.2">
      <c r="A18" s="4" t="s">
        <v>62</v>
      </c>
      <c r="B18" s="2"/>
      <c r="C18" s="2" t="s">
        <v>51</v>
      </c>
      <c r="D18" s="4" t="s">
        <v>7</v>
      </c>
      <c r="E18" s="20">
        <v>2</v>
      </c>
      <c r="F18" s="5"/>
      <c r="G18" s="5"/>
    </row>
    <row r="19" spans="1:7" ht="22.5" x14ac:dyDescent="0.2">
      <c r="A19" s="4" t="s">
        <v>74</v>
      </c>
      <c r="B19" s="2"/>
      <c r="C19" s="15" t="s">
        <v>75</v>
      </c>
      <c r="D19" s="4" t="s">
        <v>32</v>
      </c>
      <c r="E19" s="20">
        <v>1</v>
      </c>
      <c r="F19" s="5"/>
      <c r="G19" s="5"/>
    </row>
    <row r="20" spans="1:7" x14ac:dyDescent="0.2">
      <c r="A20" s="4" t="s">
        <v>76</v>
      </c>
      <c r="B20" s="2"/>
      <c r="C20" s="15" t="s">
        <v>77</v>
      </c>
      <c r="D20" s="4" t="s">
        <v>45</v>
      </c>
      <c r="E20" s="20">
        <v>2</v>
      </c>
      <c r="F20" s="5"/>
      <c r="G20" s="5"/>
    </row>
    <row r="21" spans="1:7" x14ac:dyDescent="0.2">
      <c r="A21" s="4" t="s">
        <v>78</v>
      </c>
      <c r="B21" s="2"/>
      <c r="C21" s="15" t="s">
        <v>79</v>
      </c>
      <c r="D21" s="4" t="s">
        <v>45</v>
      </c>
      <c r="E21" s="20">
        <v>11</v>
      </c>
      <c r="F21" s="5"/>
      <c r="G21" s="5"/>
    </row>
    <row r="22" spans="1:7" x14ac:dyDescent="0.2">
      <c r="A22" s="4" t="s">
        <v>80</v>
      </c>
      <c r="B22" s="2"/>
      <c r="C22" s="15" t="s">
        <v>81</v>
      </c>
      <c r="D22" s="4" t="s">
        <v>45</v>
      </c>
      <c r="E22" s="20">
        <v>2</v>
      </c>
      <c r="F22" s="5"/>
      <c r="G22" s="5"/>
    </row>
    <row r="23" spans="1:7" x14ac:dyDescent="0.2">
      <c r="A23" s="4" t="s">
        <v>80</v>
      </c>
      <c r="B23" s="2"/>
      <c r="C23" s="15" t="s">
        <v>82</v>
      </c>
      <c r="D23" s="14" t="s">
        <v>45</v>
      </c>
      <c r="E23" s="21">
        <v>1</v>
      </c>
      <c r="F23" s="12"/>
      <c r="G23" s="5"/>
    </row>
    <row r="24" spans="1:7" x14ac:dyDescent="0.2">
      <c r="A24" s="29" t="s">
        <v>67</v>
      </c>
      <c r="B24" s="30"/>
      <c r="C24" s="31"/>
      <c r="D24" s="4"/>
      <c r="E24" s="20"/>
      <c r="F24" s="5"/>
      <c r="G24" s="5"/>
    </row>
    <row r="25" spans="1:7" ht="33.75" x14ac:dyDescent="0.2">
      <c r="A25" s="4" t="s">
        <v>33</v>
      </c>
      <c r="B25" s="2"/>
      <c r="C25" s="2" t="s">
        <v>83</v>
      </c>
      <c r="D25" s="4" t="s">
        <v>3</v>
      </c>
      <c r="E25" s="20">
        <v>39</v>
      </c>
      <c r="F25" s="5"/>
      <c r="G25" s="5"/>
    </row>
    <row r="26" spans="1:7" ht="33.75" x14ac:dyDescent="0.2">
      <c r="A26" s="4" t="s">
        <v>34</v>
      </c>
      <c r="B26" s="2"/>
      <c r="C26" s="2" t="s">
        <v>16</v>
      </c>
      <c r="D26" s="4" t="s">
        <v>3</v>
      </c>
      <c r="E26" s="20">
        <v>39</v>
      </c>
      <c r="F26" s="5"/>
      <c r="G26" s="5"/>
    </row>
    <row r="27" spans="1:7" x14ac:dyDescent="0.2">
      <c r="A27" s="4" t="s">
        <v>35</v>
      </c>
      <c r="B27" s="2"/>
      <c r="C27" s="2" t="s">
        <v>12</v>
      </c>
      <c r="D27" s="4" t="s">
        <v>4</v>
      </c>
      <c r="E27" s="4">
        <v>2.88</v>
      </c>
      <c r="F27" s="5"/>
      <c r="G27" s="5"/>
    </row>
    <row r="28" spans="1:7" ht="22.5" x14ac:dyDescent="0.2">
      <c r="A28" s="4" t="s">
        <v>36</v>
      </c>
      <c r="B28" s="2"/>
      <c r="C28" s="2" t="s">
        <v>17</v>
      </c>
      <c r="D28" s="4" t="s">
        <v>4</v>
      </c>
      <c r="E28" s="4">
        <v>18.059999999999999</v>
      </c>
      <c r="F28" s="17"/>
      <c r="G28" s="5"/>
    </row>
    <row r="29" spans="1:7" x14ac:dyDescent="0.2">
      <c r="A29" s="25" t="s">
        <v>68</v>
      </c>
      <c r="B29" s="25"/>
      <c r="C29" s="25"/>
      <c r="D29" s="4"/>
      <c r="E29" s="4"/>
      <c r="F29" s="17"/>
      <c r="G29" s="5"/>
    </row>
    <row r="30" spans="1:7" x14ac:dyDescent="0.2">
      <c r="A30" s="4" t="s">
        <v>37</v>
      </c>
      <c r="B30" s="2"/>
      <c r="C30" s="13" t="s">
        <v>47</v>
      </c>
      <c r="D30" s="4" t="s">
        <v>6</v>
      </c>
      <c r="E30" s="4">
        <v>20</v>
      </c>
      <c r="F30" s="17"/>
      <c r="G30" s="5"/>
    </row>
    <row r="31" spans="1:7" x14ac:dyDescent="0.2">
      <c r="A31" s="4" t="s">
        <v>38</v>
      </c>
      <c r="B31" s="2"/>
      <c r="C31" s="13" t="s">
        <v>84</v>
      </c>
      <c r="D31" s="4" t="s">
        <v>45</v>
      </c>
      <c r="E31" s="4">
        <v>16</v>
      </c>
      <c r="F31" s="17"/>
      <c r="G31" s="5"/>
    </row>
    <row r="32" spans="1:7" ht="45" x14ac:dyDescent="0.2">
      <c r="A32" s="4" t="s">
        <v>85</v>
      </c>
      <c r="B32" s="2"/>
      <c r="C32" s="15" t="s">
        <v>86</v>
      </c>
      <c r="D32" s="4" t="s">
        <v>7</v>
      </c>
      <c r="E32" s="4">
        <v>8</v>
      </c>
      <c r="F32" s="17"/>
      <c r="G32" s="5"/>
    </row>
    <row r="33" spans="1:7" x14ac:dyDescent="0.2">
      <c r="A33" s="25" t="s">
        <v>54</v>
      </c>
      <c r="B33" s="25"/>
      <c r="C33" s="25"/>
      <c r="D33" s="4"/>
      <c r="E33" s="4"/>
      <c r="F33" s="17"/>
      <c r="G33" s="5"/>
    </row>
    <row r="34" spans="1:7" ht="22.5" x14ac:dyDescent="0.2">
      <c r="A34" s="4" t="s">
        <v>39</v>
      </c>
      <c r="B34" s="2"/>
      <c r="C34" s="2" t="s">
        <v>56</v>
      </c>
      <c r="D34" s="4" t="s">
        <v>52</v>
      </c>
      <c r="E34" s="4">
        <v>2</v>
      </c>
      <c r="F34" s="17"/>
      <c r="G34" s="5"/>
    </row>
    <row r="35" spans="1:7" ht="22.5" x14ac:dyDescent="0.2">
      <c r="A35" s="4" t="s">
        <v>40</v>
      </c>
      <c r="B35" s="2"/>
      <c r="C35" s="2" t="s">
        <v>53</v>
      </c>
      <c r="D35" s="4" t="s">
        <v>7</v>
      </c>
      <c r="E35" s="4">
        <v>2</v>
      </c>
      <c r="F35" s="17"/>
      <c r="G35" s="5"/>
    </row>
    <row r="36" spans="1:7" ht="22.5" x14ac:dyDescent="0.2">
      <c r="A36" s="4" t="s">
        <v>41</v>
      </c>
      <c r="B36" s="2"/>
      <c r="C36" s="2" t="s">
        <v>57</v>
      </c>
      <c r="D36" s="4" t="s">
        <v>7</v>
      </c>
      <c r="E36" s="4">
        <v>2</v>
      </c>
      <c r="F36" s="17"/>
      <c r="G36" s="5"/>
    </row>
    <row r="37" spans="1:7" x14ac:dyDescent="0.2">
      <c r="A37" s="25" t="s">
        <v>55</v>
      </c>
      <c r="B37" s="25"/>
      <c r="C37" s="25"/>
      <c r="D37" s="4"/>
      <c r="E37" s="4"/>
      <c r="F37" s="17"/>
      <c r="G37" s="5"/>
    </row>
    <row r="38" spans="1:7" ht="22.5" x14ac:dyDescent="0.2">
      <c r="A38" s="4" t="s">
        <v>63</v>
      </c>
      <c r="B38" s="2"/>
      <c r="C38" s="2" t="s">
        <v>18</v>
      </c>
      <c r="D38" s="4" t="s">
        <v>7</v>
      </c>
      <c r="E38" s="4">
        <v>6</v>
      </c>
      <c r="F38" s="17"/>
      <c r="G38" s="5"/>
    </row>
    <row r="39" spans="1:7" ht="22.5" x14ac:dyDescent="0.2">
      <c r="A39" s="4" t="s">
        <v>64</v>
      </c>
      <c r="B39" s="2"/>
      <c r="C39" s="2" t="s">
        <v>19</v>
      </c>
      <c r="D39" s="4" t="s">
        <v>7</v>
      </c>
      <c r="E39" s="4">
        <v>6</v>
      </c>
      <c r="F39" s="17"/>
      <c r="G39" s="5"/>
    </row>
    <row r="40" spans="1:7" x14ac:dyDescent="0.2">
      <c r="A40" s="4" t="s">
        <v>65</v>
      </c>
      <c r="B40" s="2"/>
      <c r="C40" s="2" t="s">
        <v>20</v>
      </c>
      <c r="D40" s="4" t="s">
        <v>7</v>
      </c>
      <c r="E40" s="4">
        <v>10</v>
      </c>
      <c r="F40" s="17"/>
      <c r="G40" s="5"/>
    </row>
    <row r="41" spans="1:7" x14ac:dyDescent="0.2">
      <c r="A41" s="4" t="s">
        <v>66</v>
      </c>
      <c r="B41" s="2"/>
      <c r="C41" s="2" t="s">
        <v>21</v>
      </c>
      <c r="D41" s="4" t="s">
        <v>7</v>
      </c>
      <c r="E41" s="4">
        <v>10</v>
      </c>
      <c r="F41" s="17"/>
      <c r="G41" s="5"/>
    </row>
    <row r="42" spans="1:7" x14ac:dyDescent="0.2">
      <c r="A42" s="4"/>
      <c r="B42" s="2"/>
      <c r="C42" s="2" t="s">
        <v>31</v>
      </c>
      <c r="D42" s="4" t="s">
        <v>32</v>
      </c>
      <c r="E42" s="4">
        <v>1</v>
      </c>
      <c r="F42" s="18"/>
      <c r="G42" s="5"/>
    </row>
    <row r="43" spans="1:7" ht="12.75" customHeight="1" x14ac:dyDescent="0.2">
      <c r="A43" s="22" t="s">
        <v>14</v>
      </c>
      <c r="B43" s="23"/>
      <c r="C43" s="23"/>
      <c r="D43" s="23"/>
      <c r="E43" s="23"/>
      <c r="F43" s="24"/>
      <c r="G43" s="9">
        <f>SUM(G5:G42)</f>
        <v>0</v>
      </c>
    </row>
    <row r="44" spans="1:7" x14ac:dyDescent="0.2">
      <c r="A44" s="26" t="s">
        <v>8</v>
      </c>
      <c r="B44" s="26"/>
      <c r="C44" s="26"/>
      <c r="D44" s="26"/>
      <c r="E44" s="26"/>
      <c r="F44" s="9">
        <v>0.23</v>
      </c>
      <c r="G44" s="9">
        <f>G45-G43</f>
        <v>0</v>
      </c>
    </row>
    <row r="45" spans="1:7" ht="12.75" customHeight="1" x14ac:dyDescent="0.2">
      <c r="A45" s="22" t="s">
        <v>15</v>
      </c>
      <c r="B45" s="23"/>
      <c r="C45" s="23"/>
      <c r="D45" s="23"/>
      <c r="E45" s="23"/>
      <c r="F45" s="24"/>
      <c r="G45" s="9">
        <f>1.23*G43</f>
        <v>0</v>
      </c>
    </row>
  </sheetData>
  <mergeCells count="10">
    <mergeCell ref="A37:C37"/>
    <mergeCell ref="A43:F43"/>
    <mergeCell ref="A44:E44"/>
    <mergeCell ref="A45:F45"/>
    <mergeCell ref="A1:G1"/>
    <mergeCell ref="A4:E4"/>
    <mergeCell ref="A9:C9"/>
    <mergeCell ref="A24:C24"/>
    <mergeCell ref="A29:C29"/>
    <mergeCell ref="A33:C3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nr W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Kosztory Zlepy Grzybowa - budowa sieci k.s</dc:title>
  <dc:subject/>
  <dc:creator>kruszbet33</dc:creator>
  <cp:keywords/>
  <dc:description/>
  <cp:lastModifiedBy>Wod Kan</cp:lastModifiedBy>
  <cp:lastPrinted>2025-06-18T08:49:50Z</cp:lastPrinted>
  <dcterms:created xsi:type="dcterms:W3CDTF">2024-07-03T09:26:46Z</dcterms:created>
  <dcterms:modified xsi:type="dcterms:W3CDTF">2025-06-30T08:10:23Z</dcterms:modified>
  <cp:category/>
</cp:coreProperties>
</file>